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18"/>
  <workbookPr defaultThemeVersion="202300"/>
  <mc:AlternateContent xmlns:mc="http://schemas.openxmlformats.org/markup-compatibility/2006">
    <mc:Choice Requires="x15">
      <x15ac:absPath xmlns:x15ac="http://schemas.microsoft.com/office/spreadsheetml/2010/11/ac" url="/Users/nicholaslee/Downloads/"/>
    </mc:Choice>
  </mc:AlternateContent>
  <xr:revisionPtr revIDLastSave="0" documentId="13_ncr:1_{B0849D73-52AA-014F-B19E-79779BCA566D}" xr6:coauthVersionLast="47" xr6:coauthVersionMax="47" xr10:uidLastSave="{00000000-0000-0000-0000-000000000000}"/>
  <bookViews>
    <workbookView xWindow="0" yWindow="660" windowWidth="30240" windowHeight="18980" xr2:uid="{00000000-000D-0000-FFFF-FFFF00000000}"/>
  </bookViews>
  <sheets>
    <sheet name="MFDS IND Approval Jan 2026" sheetId="2" r:id="rId1"/>
  </sheets>
  <definedNames>
    <definedName name="_xlnm._FilterDatabase" localSheetId="0" hidden="1">'MFDS IND Approval Jan 2026'!$A$2:$G$2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2" l="1"/>
  <c r="A4" i="2"/>
  <c r="A3" i="2"/>
  <c r="A7" i="2"/>
  <c r="A6" i="2"/>
  <c r="A10" i="2"/>
  <c r="A9" i="2"/>
  <c r="A8" i="2"/>
  <c r="A11" i="2"/>
  <c r="A15" i="2"/>
  <c r="A14" i="2"/>
  <c r="A13" i="2"/>
  <c r="A12" i="2"/>
  <c r="A18" i="2"/>
  <c r="A17" i="2"/>
  <c r="A16" i="2"/>
  <c r="A21" i="2"/>
  <c r="A20" i="2"/>
  <c r="A19" i="2"/>
  <c r="A23" i="2"/>
  <c r="A22" i="2"/>
  <c r="A25" i="2"/>
  <c r="A24" i="2"/>
  <c r="A28" i="2"/>
  <c r="A27" i="2"/>
  <c r="A26" i="2"/>
  <c r="A29" i="2"/>
  <c r="A30" i="2"/>
  <c r="A31" i="2"/>
  <c r="A36" i="2"/>
  <c r="A35" i="2"/>
  <c r="A34" i="2"/>
  <c r="A33" i="2"/>
  <c r="A32" i="2"/>
  <c r="A40" i="2"/>
  <c r="A39" i="2"/>
  <c r="A38" i="2"/>
  <c r="A37" i="2"/>
  <c r="A45" i="2"/>
  <c r="A44" i="2"/>
  <c r="A43" i="2"/>
  <c r="A42" i="2"/>
  <c r="A41" i="2"/>
  <c r="A47" i="2"/>
  <c r="A46" i="2"/>
</calcChain>
</file>

<file path=xl/sharedStrings.xml><?xml version="1.0" encoding="utf-8"?>
<sst xmlns="http://schemas.openxmlformats.org/spreadsheetml/2006/main" count="278" uniqueCount="155">
  <si>
    <t>2026-01-30</t>
  </si>
  <si>
    <t>MK-2870</t>
  </si>
  <si>
    <t>MK-4716</t>
  </si>
  <si>
    <t>2026-01-29</t>
  </si>
  <si>
    <t>Belzutifan (MK-6482)</t>
  </si>
  <si>
    <t>2026-01-28</t>
  </si>
  <si>
    <t>REGN13335</t>
  </si>
  <si>
    <t>2026-01-26</t>
  </si>
  <si>
    <t>TRTP-101</t>
  </si>
  <si>
    <t>Lirafugratinib (RLY-4008)</t>
  </si>
  <si>
    <t>KT-621</t>
  </si>
  <si>
    <t>2026-01-23</t>
  </si>
  <si>
    <t>GDC-4198 (RO7840734), Giredestrant</t>
  </si>
  <si>
    <t>2026-01-22</t>
  </si>
  <si>
    <t>HM11260C</t>
  </si>
  <si>
    <t>2026-01-21</t>
  </si>
  <si>
    <t>LB-DTK-BKV</t>
  </si>
  <si>
    <t>2026-01-20</t>
  </si>
  <si>
    <t>KH001</t>
  </si>
  <si>
    <t>UI122</t>
  </si>
  <si>
    <t>JPI-547</t>
  </si>
  <si>
    <t>AD-229</t>
  </si>
  <si>
    <t>2026-01-16</t>
  </si>
  <si>
    <t>AZD4773</t>
  </si>
  <si>
    <t>BI 764532</t>
  </si>
  <si>
    <t>2026-01-15</t>
  </si>
  <si>
    <t>PF-06838435, PF-07055480</t>
  </si>
  <si>
    <t>2026-01-14</t>
  </si>
  <si>
    <t>GSK6042981</t>
  </si>
  <si>
    <t>AZD0516</t>
  </si>
  <si>
    <t>2026-01-13</t>
  </si>
  <si>
    <t>TC011</t>
  </si>
  <si>
    <t>2026-01-12</t>
  </si>
  <si>
    <t>DW4421</t>
  </si>
  <si>
    <t>AMG 410</t>
  </si>
  <si>
    <t>LY3502970</t>
  </si>
  <si>
    <t>2026-01-08</t>
  </si>
  <si>
    <t>UCB4940</t>
  </si>
  <si>
    <t>2026-01-07</t>
  </si>
  <si>
    <t>2026-01-06</t>
  </si>
  <si>
    <t>YHP2503</t>
  </si>
  <si>
    <t>2026-01-05</t>
  </si>
  <si>
    <r>
      <rPr>
        <b/>
        <sz val="20"/>
        <color rgb="FF000000"/>
        <rFont val="Batang"/>
        <family val="3"/>
        <charset val="129"/>
      </rPr>
      <t xml:space="preserve">MFDS IND Approval Status </t>
    </r>
    <r>
      <rPr>
        <b/>
        <sz val="20"/>
        <color indexed="8"/>
        <rFont val="新細明體"/>
        <family val="3"/>
        <charset val="129"/>
        <scheme val="minor"/>
      </rPr>
      <t xml:space="preserve"> (2026-01-01~2026-01-31)</t>
    </r>
    <phoneticPr fontId="4" type="noConversion"/>
  </si>
  <si>
    <t>No</t>
  </si>
  <si>
    <t>Company Name</t>
  </si>
  <si>
    <t>Generic Name</t>
    <phoneticPr fontId="4" type="noConversion"/>
  </si>
  <si>
    <t>Clinical Trial Title</t>
  </si>
  <si>
    <t>Phase</t>
  </si>
  <si>
    <t>Development Region</t>
    <phoneticPr fontId="4" type="noConversion"/>
  </si>
  <si>
    <t>Approval Date</t>
  </si>
  <si>
    <t>AdPharma Co., Ltd.</t>
  </si>
  <si>
    <t>An open-label, two-arm, single-sequence, multiple-dose Phase 1 clinical study in healthy adults to evaluate the safety and pharmacokinetic drug–drug interaction of co-administration of YHP25031 and YHP25032</t>
  </si>
  <si>
    <t>Phase 1</t>
  </si>
  <si>
    <t>Domestic</t>
  </si>
  <si>
    <t>Pharmaceutical Research Associates Korea</t>
  </si>
  <si>
    <t>A Phase 3, randomized, double-blind, placebo-controlled study of levosimendan in patients with pulmonary hypertension associated with heart failure with preserved ejection fraction (HFpEF)</t>
  </si>
  <si>
    <t>Phase 3</t>
  </si>
  <si>
    <t>Global</t>
  </si>
  <si>
    <t>Hanmi Pharmaceutical Co., Ltd.</t>
  </si>
  <si>
    <t>A Phase 2, multicenter, single-arm study evaluating the combination therapy of belvarafenib (HM95573) and cobimetinib in patients with locally advanced or metastatic melanoma harboring NRAS mutations</t>
  </si>
  <si>
    <t>HM95573 tablet</t>
  </si>
  <si>
    <t>Phase 2</t>
  </si>
  <si>
    <t>Hisense Bio</t>
  </si>
  <si>
    <t>A randomized, double-blind, dose-escalation Phase 1/2a study evaluating the safety, tolerability, exploratory efficacy, and pharmacokinetics of KH001 in patients with periodontitis</t>
  </si>
  <si>
    <t>Phase 1/2a</t>
  </si>
  <si>
    <t>Levosimendan (TNX-103)</t>
  </si>
  <si>
    <t>Novotech Asia Korea Co., Ltd.</t>
  </si>
  <si>
    <t>BeiGene Korea Ltd.</t>
  </si>
  <si>
    <t>BGB-11417 (Sonrotoclax)</t>
  </si>
  <si>
    <t>ICON Clinical Research Korea Ltd.</t>
  </si>
  <si>
    <t>Eli Lilly Korea</t>
  </si>
  <si>
    <t>Lebrikizumab (LY3650150)</t>
  </si>
  <si>
    <t>Parexel Korea Co., Ltd.</t>
  </si>
  <si>
    <t>Lenvatinib / Everolimus</t>
  </si>
  <si>
    <t>Daewon Pharmaceutical Co., Ltd.</t>
  </si>
  <si>
    <t>IQVIA Korea</t>
  </si>
  <si>
    <t>Ticaros Co., Ltd.</t>
  </si>
  <si>
    <t>Hanlim Pharmaceutical Co., Ltd.</t>
  </si>
  <si>
    <t>Luminomark Injection</t>
  </si>
  <si>
    <t>IMD Pharm</t>
  </si>
  <si>
    <t>IMD-SST16 tablet</t>
  </si>
  <si>
    <t>Phase 2a</t>
  </si>
  <si>
    <t>PPD Development Pte. Ltd.</t>
  </si>
  <si>
    <t>Depemokimab (GSK3511294)</t>
  </si>
  <si>
    <t>GlaxoSmithKline Korea Ltd.</t>
  </si>
  <si>
    <t>Boehringer Ingelheim Korea Ltd.</t>
  </si>
  <si>
    <t>Pfizer Korea Ltd.</t>
  </si>
  <si>
    <t>LucasBio Co., Ltd.</t>
  </si>
  <si>
    <t>Phase 1/2</t>
  </si>
  <si>
    <t>United Pharmaceutical Co., Ltd.</t>
  </si>
  <si>
    <t>Onconic Therapeutics Co., Ltd.</t>
  </si>
  <si>
    <t>OP-1250 tablet (Palazestrant)</t>
  </si>
  <si>
    <t>A Phase 3 randomized, double-blind, active-controlled study comparing palazestrant plus ribociclib versus letrozole plus ribociclib as first-line treatment for ER-positive, HER2-negative advanced breast cancer (OPERA-02)</t>
  </si>
  <si>
    <t>A Phase 3, open-label, randomized study comparing sonrotoclax (BGB-11417) plus zanubrutinib (BGB-3111) versus venetoclax plus acalabrutinib in previously untreated patients with chronic lymphocytic leukemia</t>
  </si>
  <si>
    <t>Pumitamig (BNT327)</t>
  </si>
  <si>
    <t>A Phase 3, multicenter, randomized, double-blind study of BNT327 plus chemotherapy versus placebo plus chemotherapy in previously untreated patients with locally recurrent unresectable or metastatic TNBC deemed not eligible for PD-(L)1 therapy based on PD-L1–negative disease</t>
  </si>
  <si>
    <t>A Phase 3, multicenter, randomized, double-blind, placebo-controlled, parallel-group study evaluating the efficacy and safety of lebrikizumab in adults and adolescents with perennial allergic rhinitis</t>
  </si>
  <si>
    <t>A Phase 3, multicenter, randomized, double-blind, placebo-controlled study with open-label extension evaluating the efficacy and safety of bimekizumab in subjects with palmoplantar pustulosis</t>
  </si>
  <si>
    <t>Severance Hospital, Yonsei University College of Medicine</t>
  </si>
  <si>
    <t>A Phase 2, multicenter, randomized study comparing lenvatinib plus everolimus versus everolimus monotherapy in patients with osteosarcoma that progressed after standard treatment</t>
  </si>
  <si>
    <t>A Phase 1 study in healthy adult volunteers evaluating the safety and pharmacokinetic drug–drug interaction of DW4421 administered alone and in combination with amoxicillin/clarithromycin</t>
  </si>
  <si>
    <t>A Phase 1/1b study evaluating the safety, tolerability, pharmacokinetics, pharmacodynamics, and efficacy of AMG 410 as monotherapy and in combination regimens in participants with KRAS-mutant advanced or metastatic solid tumors</t>
  </si>
  <si>
    <t>Phase 1/1b</t>
  </si>
  <si>
    <t>A randomized, double-blind, placebo-controlled study evaluating the efficacy and safety of once-daily orforglipron in subjects with peripheral artery disease</t>
  </si>
  <si>
    <t>A modular Phase 1/2a, open-label, multicenter study evaluating the safety, tolerability, pharmacokinetics, and preliminary efficacy of AZD0516 as monotherapy and in combination with anticancer agents in participants with metastatic prostate cancer (SEACLIFF)</t>
  </si>
  <si>
    <t>A multicenter, open-label, single-arm Phase 2 study evaluating the efficacy and safety of TC011, a CD19-targeted CAR-T therapy, in patients with relapsed or refractory follicular lymphoma</t>
  </si>
  <si>
    <t>A Phase 3, multicenter, randomized, open-label, parallel-group study comparing Luminomark injection versus Chacotrace injection in patients scheduled for surgical removal of non-palpable thyroid-related lesions</t>
  </si>
  <si>
    <t>A Phase 2a, multicenter, randomized, double-blind, placebo-controlled, parallel-group study evaluating the efficacy and safety of IMD-SST16 in patients with sudden sensorineural hearing loss</t>
  </si>
  <si>
    <t>A multicenter, randomized, double-blind, parallel-group, placebo-controlled Phase 3 study evaluating the efficacy and safety of early initiation of depemokimab as add-on therapy in patients with type 2 inflammation-associated COPD</t>
  </si>
  <si>
    <t>A Phase 3, randomized, multicenter, open-label study comparing IDRX-42 (GSK6042981) versus sunitinib in patients with metastatic and/or unresectable gastrointestinal stromal tumor (GIST) after imatinib therapy (StrateGIST 3)</t>
  </si>
  <si>
    <t>DAREON®-Lung-1: A Phase 3, multicenter, open-label, randomized study comparing obricitamig IV plus atezolizumab, carboplatin, and etoposide versus atezolizumab, carboplatin, and etoposide as first-line therapy in patients with extensive-stage small cell lung cancer</t>
  </si>
  <si>
    <t>A Phase 3, multinational cohort study to describe the long-term safety and efficacy of prior single-dose investigational gene therapy (giroctocogene fitelparvovec or fidanacogene elaparvovec) in subjects with hemophilia A or hemophilia B</t>
  </si>
  <si>
    <t>A clinical study in healthy adults to compare the pharmacokinetic characteristics and safety of AD-229</t>
  </si>
  <si>
    <t>A Phase 1, multicenter, dose-escalation and dose-expansion study evaluating the pharmacokinetics and safety of subcutaneous durvalumab in adult subjects with solid tumors (IMFINZI subQ)</t>
  </si>
  <si>
    <t>A single-center, open-label Phase 1/2 study evaluating the safety and efficacy of LB-DTK-BKV in pediatric and adult patients with BK virus–associated hemorrhagic cystitis after allogeneic hematopoietic stem cell transplantation</t>
  </si>
  <si>
    <t>A Phase 3, multicenter, randomized, double-blind, active-controlled, non-inferiority confirmatory study evaluating the efficacy and safety of UI122 in patients with acute bronchitis</t>
  </si>
  <si>
    <t>An open-label, dose-finding and randomized active-controlled Phase 2 study evaluating the efficacy, safety, and pharmacokinetic properties of JPI-547 plus bevacizumab as maintenance therapy in recurrent ovarian cancer patients who responded to their last platinum-based chemotherapy</t>
  </si>
  <si>
    <t>A Phase 3, multicenter, randomized, double-blind study evaluating the efficacy and safety of HM11260C in patients with type 2 diabetes mellitus inadequately controlled with metformin and dapagliflozin</t>
  </si>
  <si>
    <t>Ensol BioSciences Co., Ltd.</t>
  </si>
  <si>
    <t>Engedi1000 (E1K)</t>
  </si>
  <si>
    <t>A Phase 3, multicenter, randomized, double-blind, active-controlled study evaluating the efficacy and safety of repeated E1K administration in patients with knee osteoarthritis</t>
  </si>
  <si>
    <t>A Phase 1b/2, multicenter, open-label, randomized study comparing GDC-4198 monotherapy and combination therapy with giredestrant versus abemaciclib plus giredestrant in patients with ER-positive, HER2-negative locally advanced or metastatic breast cancer with progression on or after CDK4/6 inhibitor therapy</t>
  </si>
  <si>
    <t>Phase 1b/2</t>
  </si>
  <si>
    <t>Elritercept (TAK-226)</t>
  </si>
  <si>
    <t>A Phase 3, multicenter, open-label, randomized study comparing the efficacy and safety of elritercept versus epoetin alfa for treatment of anemia due to very low-, low-, or intermediate-risk myelodysplastic syndromes (IPSS-R) in ESA-naïve adults requiring red blood cell transfusions</t>
  </si>
  <si>
    <t>CellinCells Co., Ltd.</t>
  </si>
  <si>
    <t>A multicenter, randomized, double-blind, placebo-controlled, split-face Phase 1/2 study evaluating the safety and efficacy of a single administration of TRTP-101 in adults with atrophic scars</t>
  </si>
  <si>
    <t>Sanofi-Aventis Korea</t>
  </si>
  <si>
    <t>Itepekimab (SAR440340)</t>
  </si>
  <si>
    <t>A double-blind extension study evaluating the long-term safety and tolerability of itepekimab in adults with inadequately controlled chronic rhinosinusitis with nasal polyps (CRSwNP) who previously participated in EFC18418 or EFC18419</t>
  </si>
  <si>
    <t>A Phase 2, open-label, single-arm study of lirafugratinib in previously treated patients with unresectable, locally advanced or metastatic solid tumors harboring FGFR2 fusion or rearrangement (excluding cholangiocarcinoma)</t>
  </si>
  <si>
    <t>A Phase 2b, multicenter, randomized, double-blind, placebo-controlled, parallel-group, dose-ranging study (including an open-label period) evaluating the efficacy and safety profile of orally administered KT-621 in subjects with moderate to severe atopic dermatitis</t>
  </si>
  <si>
    <t>Phase 2b</t>
  </si>
  <si>
    <t>BI 1810631</t>
  </si>
  <si>
    <t>Beamion 44: A Phase 2a, multicenter, randomized, open-label platform study evaluating the safety and tolerability of zongertinib plus platinum-based doublet chemotherapy (with or without pembrolizumab; and other potential combinations) in treatment-naïve patients with locally advanced or metastatic non-squamous NSCLC harboring activating HER2 mutations</t>
  </si>
  <si>
    <t>MSD Korea Ltd.</t>
  </si>
  <si>
    <t>A Phase 3, randomized, double-blind study comparing belzutifan plus zanzalintinib versus belzutifan plus placebo in participants with advanced RCC whose disease progressed during or after sequential or combination PD-1/L1 and VEGF-TKI therapies (LITESPARK-034)</t>
  </si>
  <si>
    <t>A Phase 2, randomized, double-blind, placebo-controlled study evaluating the efficacy, safety, pharmacokinetics, and pharmacodynamics of the anti–PDGF-B monoclonal antibody REGN13335 in adults with pulmonary arterial hypertension</t>
  </si>
  <si>
    <t>NBI-1065845</t>
  </si>
  <si>
    <t>A long-term, open-label study evaluating the safety and tolerability of NBI-1065845 as adjunctive therapy in participants with major depressive disorder (MDD)</t>
  </si>
  <si>
    <t>A Phase 1, open-label, multicenter study evaluating the safety, tolerability, pharmacokinetics, and efficacy of MK-4716 as monotherapy and as part of combination therapy in participants with KRAS-mutant advanced or metastatic solid tumors</t>
  </si>
  <si>
    <t>FirstBio Therapeutics Co., Ltd.</t>
  </si>
  <si>
    <t>FB849 capsule</t>
  </si>
  <si>
    <t>An open-label Phase 1/2 study evaluating the safety, tolerability, pharmacokinetics, and preliminary efficacy of FB849 as monotherapy and in combination with pembrolizumab in patients with advanced solid tumors</t>
  </si>
  <si>
    <t>SK Biopharmaceuticals Co., Ltd.</t>
  </si>
  <si>
    <t>SKL35501 injection</t>
  </si>
  <si>
    <t>A Phase 1 theranostic clinical study evaluating the safety, tolerability, pharmacokinetics, and efficacy of the alpha-emitting radiopharmaceutical SKL35501 targeting NTSR1, with companion imaging agent SKL35502, in adults with selected advanced solid tumors</t>
  </si>
  <si>
    <t>Fiserrapusp alfa (BCA101)</t>
  </si>
  <si>
    <t>A Phase 2/3, multicenter, randomized, double-blind study evaluating fiserrapusp alfa (BCA101) plus pembrolizumab versus placebo plus pembrolizumab as first-line therapy in patients with PD-L1–positive recurrent or metastatic head and neck squamous cell carcinoma</t>
  </si>
  <si>
    <t>Phase 2/3</t>
  </si>
  <si>
    <t>A Phase 3, multicenter, open-label extension study evaluating the long-term efficacy and safety of belzutifan in participants currently receiving treatment in belzutifan clinical trials (LITESPARK-043)</t>
  </si>
  <si>
    <t>A Phase 3, randomized, open-label, multicenter study comparing sacituzumab tirumotecan (sac-TMT, MK-2870) maintenance therapy versus standard of care, with or without bevacizumab, after first-line platinum-based chemotherapy in newly diagnosed advanced HRD-negative ovarian cancer (TroFuse-021 / ENGOT-ov85 / GOG-3102)</t>
  </si>
  <si>
    <t>Samsung Medical Center</t>
  </si>
  <si>
    <t>Tislelizumab (Tevimbra)</t>
  </si>
  <si>
    <t>A Phase 2 study assessing the efficacy and safety of fecal microbiota transplantation (FMT) in combination with tislelizumab in patients with advanced or metastatic NSCLC whose disease progressed after prior immune checkpoint inhibitor therapy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</si>
</sst>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font>
      <sz val="11"/>
      <color indexed="8"/>
      <name val="新細明體"/>
      <family val="2"/>
      <scheme val="minor"/>
    </font>
    <font>
      <sz val="11"/>
      <color indexed="8"/>
      <name val="新細明體"/>
      <family val="2"/>
      <scheme val="minor"/>
    </font>
    <font>
      <sz val="9"/>
      <name val="新細明體"/>
      <family val="3"/>
      <charset val="136"/>
      <scheme val="minor"/>
    </font>
    <font>
      <b/>
      <sz val="20"/>
      <color indexed="8"/>
      <name val="新細明體"/>
      <family val="3"/>
      <charset val="129"/>
      <scheme val="minor"/>
    </font>
    <font>
      <sz val="8"/>
      <name val="新細明體"/>
      <family val="3"/>
      <charset val="129"/>
      <scheme val="minor"/>
    </font>
    <font>
      <b/>
      <sz val="11"/>
      <color indexed="8"/>
      <name val="新細明體"/>
      <family val="3"/>
      <charset val="129"/>
      <scheme val="minor"/>
    </font>
    <font>
      <b/>
      <sz val="20"/>
      <color rgb="FF000000"/>
      <name val="Batang"/>
      <family val="3"/>
      <charset val="129"/>
    </font>
    <font>
      <b/>
      <sz val="10"/>
      <color indexed="8"/>
      <name val="新細明體"/>
      <family val="3"/>
      <charset val="129"/>
      <scheme val="minor"/>
    </font>
    <font>
      <b/>
      <sz val="11"/>
      <color indexed="8"/>
      <name val="新細明體"/>
      <family val="1"/>
      <charset val="136"/>
      <scheme val="minor"/>
    </font>
  </fonts>
  <fills count="4">
    <fill>
      <patternFill patternType="none"/>
    </fill>
    <fill>
      <patternFill patternType="gray125"/>
    </fill>
    <fill>
      <patternFill patternType="none">
        <fgColor indexed="22"/>
      </patternFill>
    </fill>
    <fill>
      <patternFill patternType="solid">
        <fgColor theme="0" tint="-0.249977111117893"/>
        <bgColor indexed="64"/>
      </patternFill>
    </fill>
  </fills>
  <borders count="4">
    <border>
      <left/>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1" fillId="2" borderId="0">
      <alignment vertical="center"/>
    </xf>
  </cellStyleXfs>
  <cellXfs count="10">
    <xf numFmtId="0" fontId="0" fillId="0" borderId="0" xfId="0">
      <alignment vertical="center"/>
    </xf>
    <xf numFmtId="0" fontId="1" fillId="2" borderId="0" xfId="1">
      <alignment vertical="center"/>
    </xf>
    <xf numFmtId="0" fontId="1" fillId="2" borderId="3" xfId="1" applyBorder="1" applyAlignment="1">
      <alignment horizontal="center" vertical="center"/>
    </xf>
    <xf numFmtId="0" fontId="0" fillId="0" borderId="3" xfId="0" applyBorder="1" applyAlignment="1">
      <alignment horizontal="center" vertical="center"/>
    </xf>
    <xf numFmtId="0" fontId="3" fillId="2" borderId="1" xfId="1" applyFont="1" applyBorder="1" applyAlignment="1">
      <alignment horizontal="center" vertical="center"/>
    </xf>
    <xf numFmtId="0" fontId="3" fillId="2" borderId="2" xfId="1" applyFont="1" applyBorder="1" applyAlignment="1">
      <alignment horizontal="center" vertical="center"/>
    </xf>
    <xf numFmtId="0" fontId="5" fillId="3" borderId="3" xfId="0" applyFont="1" applyFill="1" applyBorder="1" applyAlignment="1">
      <alignment horizontal="center" vertical="center"/>
    </xf>
    <xf numFmtId="0" fontId="7" fillId="3" borderId="3" xfId="0" applyFont="1" applyFill="1" applyBorder="1" applyAlignment="1">
      <alignment horizontal="center" vertical="center" wrapText="1"/>
    </xf>
    <xf numFmtId="0" fontId="8" fillId="0" borderId="0" xfId="0" applyFont="1">
      <alignment vertical="center"/>
    </xf>
    <xf numFmtId="14" fontId="0" fillId="0" borderId="0" xfId="0" applyNumberFormat="1">
      <alignment vertical="center"/>
    </xf>
  </cellXfs>
  <cellStyles count="2">
    <cellStyle name="一般" xfId="0" builtinId="0"/>
    <cellStyle name="一般 2" xfId="1" xr:uid="{46C9FF43-5F79-FA4E-8259-F47389E6992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A8EC1A-D9FA-E84B-9ADC-98AA9303A510}">
  <dimension ref="A1:N47"/>
  <sheetViews>
    <sheetView tabSelected="1" zoomScaleNormal="100" workbookViewId="0">
      <selection sqref="A1:G1"/>
    </sheetView>
  </sheetViews>
  <sheetFormatPr baseColWidth="10" defaultColWidth="9" defaultRowHeight="14"/>
  <cols>
    <col min="1" max="1" width="9" style="1"/>
    <col min="2" max="3" width="40.59765625" style="1" customWidth="1"/>
    <col min="4" max="4" width="141.796875" style="1" customWidth="1"/>
    <col min="5" max="5" width="9" style="1"/>
    <col min="6" max="6" width="10.796875" style="1" customWidth="1"/>
    <col min="7" max="7" width="17.59765625" style="1" customWidth="1"/>
    <col min="8" max="16384" width="9" style="1"/>
  </cols>
  <sheetData>
    <row r="1" spans="1:14" ht="27">
      <c r="A1" s="4" t="s">
        <v>42</v>
      </c>
      <c r="B1" s="4"/>
      <c r="C1" s="4"/>
      <c r="D1" s="4"/>
      <c r="E1" s="4"/>
      <c r="F1" s="4"/>
      <c r="G1" s="5"/>
    </row>
    <row r="2" spans="1:14" customFormat="1" ht="24" customHeight="1">
      <c r="A2" s="6" t="s">
        <v>43</v>
      </c>
      <c r="B2" s="6" t="s">
        <v>44</v>
      </c>
      <c r="C2" s="6" t="s">
        <v>45</v>
      </c>
      <c r="D2" s="6" t="s">
        <v>46</v>
      </c>
      <c r="E2" s="6" t="s">
        <v>47</v>
      </c>
      <c r="F2" s="7" t="s">
        <v>48</v>
      </c>
      <c r="G2" s="6" t="s">
        <v>49</v>
      </c>
      <c r="I2" s="8"/>
      <c r="J2" s="8"/>
      <c r="K2" s="8"/>
      <c r="L2" s="8"/>
      <c r="M2" s="8"/>
      <c r="N2" s="8"/>
    </row>
    <row r="3" spans="1:14" ht="33" customHeight="1">
      <c r="A3" s="2">
        <f t="shared" ref="A3:A47" si="0">ROW()-2</f>
        <v>1</v>
      </c>
      <c r="B3" s="3" t="s">
        <v>50</v>
      </c>
      <c r="C3" s="3" t="s">
        <v>40</v>
      </c>
      <c r="D3" s="3" t="s">
        <v>51</v>
      </c>
      <c r="E3" s="3" t="s">
        <v>52</v>
      </c>
      <c r="F3" s="3" t="s">
        <v>53</v>
      </c>
      <c r="G3" s="3" t="s">
        <v>41</v>
      </c>
      <c r="I3"/>
      <c r="J3"/>
      <c r="K3"/>
      <c r="L3"/>
      <c r="M3"/>
      <c r="N3" s="9"/>
    </row>
    <row r="4" spans="1:14" ht="33" customHeight="1">
      <c r="A4" s="2">
        <f t="shared" si="0"/>
        <v>2</v>
      </c>
      <c r="B4" s="3" t="s">
        <v>54</v>
      </c>
      <c r="C4" s="3" t="s">
        <v>65</v>
      </c>
      <c r="D4" s="3" t="s">
        <v>55</v>
      </c>
      <c r="E4" s="3" t="s">
        <v>56</v>
      </c>
      <c r="F4" s="3" t="s">
        <v>57</v>
      </c>
      <c r="G4" s="3" t="s">
        <v>41</v>
      </c>
      <c r="I4"/>
      <c r="J4"/>
      <c r="K4"/>
      <c r="L4"/>
      <c r="M4"/>
      <c r="N4" s="9"/>
    </row>
    <row r="5" spans="1:14" ht="33" customHeight="1">
      <c r="A5" s="2">
        <f t="shared" si="0"/>
        <v>3</v>
      </c>
      <c r="B5" s="3" t="s">
        <v>58</v>
      </c>
      <c r="C5" s="3" t="s">
        <v>60</v>
      </c>
      <c r="D5" s="3" t="s">
        <v>59</v>
      </c>
      <c r="E5" s="3" t="s">
        <v>61</v>
      </c>
      <c r="F5" s="3" t="s">
        <v>53</v>
      </c>
      <c r="G5" s="3" t="s">
        <v>41</v>
      </c>
      <c r="I5"/>
      <c r="J5"/>
      <c r="K5"/>
      <c r="L5"/>
      <c r="M5"/>
      <c r="N5" s="9"/>
    </row>
    <row r="6" spans="1:14" ht="33" customHeight="1">
      <c r="A6" s="2">
        <f t="shared" si="0"/>
        <v>4</v>
      </c>
      <c r="B6" s="3" t="s">
        <v>62</v>
      </c>
      <c r="C6" s="3" t="s">
        <v>18</v>
      </c>
      <c r="D6" s="3" t="s">
        <v>63</v>
      </c>
      <c r="E6" s="3" t="s">
        <v>64</v>
      </c>
      <c r="F6" s="3" t="s">
        <v>53</v>
      </c>
      <c r="G6" s="3" t="s">
        <v>39</v>
      </c>
      <c r="I6"/>
      <c r="J6"/>
      <c r="K6"/>
      <c r="L6"/>
      <c r="M6"/>
      <c r="N6" s="9"/>
    </row>
    <row r="7" spans="1:14" ht="33" customHeight="1">
      <c r="A7" s="2">
        <f t="shared" si="0"/>
        <v>5</v>
      </c>
      <c r="B7" s="3" t="s">
        <v>66</v>
      </c>
      <c r="C7" s="3" t="s">
        <v>91</v>
      </c>
      <c r="D7" s="3" t="s">
        <v>92</v>
      </c>
      <c r="E7" s="3" t="s">
        <v>56</v>
      </c>
      <c r="F7" s="3" t="s">
        <v>57</v>
      </c>
      <c r="G7" s="3" t="s">
        <v>39</v>
      </c>
      <c r="I7"/>
      <c r="J7"/>
      <c r="K7"/>
      <c r="L7"/>
      <c r="M7"/>
      <c r="N7" s="9"/>
    </row>
    <row r="8" spans="1:14" ht="33" customHeight="1">
      <c r="A8" s="2">
        <f t="shared" si="0"/>
        <v>6</v>
      </c>
      <c r="B8" s="3" t="s">
        <v>67</v>
      </c>
      <c r="C8" s="3" t="s">
        <v>68</v>
      </c>
      <c r="D8" s="3" t="s">
        <v>93</v>
      </c>
      <c r="E8" s="3" t="s">
        <v>56</v>
      </c>
      <c r="F8" s="3" t="s">
        <v>57</v>
      </c>
      <c r="G8" s="3" t="s">
        <v>38</v>
      </c>
      <c r="I8"/>
      <c r="J8"/>
      <c r="K8"/>
      <c r="L8"/>
      <c r="M8"/>
      <c r="N8" s="9"/>
    </row>
    <row r="9" spans="1:14" ht="33" customHeight="1">
      <c r="A9" s="2">
        <f t="shared" si="0"/>
        <v>7</v>
      </c>
      <c r="B9" s="3" t="s">
        <v>69</v>
      </c>
      <c r="C9" s="3" t="s">
        <v>94</v>
      </c>
      <c r="D9" s="3" t="s">
        <v>95</v>
      </c>
      <c r="E9" s="3" t="s">
        <v>56</v>
      </c>
      <c r="F9" s="3" t="s">
        <v>57</v>
      </c>
      <c r="G9" s="3" t="s">
        <v>38</v>
      </c>
      <c r="I9"/>
      <c r="J9"/>
      <c r="K9"/>
      <c r="L9"/>
      <c r="M9"/>
      <c r="N9" s="9"/>
    </row>
    <row r="10" spans="1:14" ht="33" customHeight="1">
      <c r="A10" s="2">
        <f t="shared" si="0"/>
        <v>8</v>
      </c>
      <c r="B10" s="3" t="s">
        <v>70</v>
      </c>
      <c r="C10" s="3" t="s">
        <v>71</v>
      </c>
      <c r="D10" s="3" t="s">
        <v>96</v>
      </c>
      <c r="E10" s="3" t="s">
        <v>56</v>
      </c>
      <c r="F10" s="3" t="s">
        <v>57</v>
      </c>
      <c r="G10" s="3" t="s">
        <v>38</v>
      </c>
      <c r="I10"/>
      <c r="J10"/>
      <c r="K10"/>
      <c r="L10"/>
      <c r="M10"/>
      <c r="N10" s="9"/>
    </row>
    <row r="11" spans="1:14" ht="33" customHeight="1">
      <c r="A11" s="2">
        <f t="shared" si="0"/>
        <v>9</v>
      </c>
      <c r="B11" s="3" t="s">
        <v>72</v>
      </c>
      <c r="C11" s="3" t="s">
        <v>37</v>
      </c>
      <c r="D11" s="3" t="s">
        <v>97</v>
      </c>
      <c r="E11" s="3" t="s">
        <v>56</v>
      </c>
      <c r="F11" s="3" t="s">
        <v>57</v>
      </c>
      <c r="G11" s="3" t="s">
        <v>36</v>
      </c>
      <c r="I11"/>
      <c r="J11"/>
      <c r="K11"/>
      <c r="L11"/>
      <c r="M11"/>
      <c r="N11" s="9"/>
    </row>
    <row r="12" spans="1:14" ht="33" customHeight="1">
      <c r="A12" s="2">
        <f t="shared" si="0"/>
        <v>10</v>
      </c>
      <c r="B12" s="3" t="s">
        <v>98</v>
      </c>
      <c r="C12" s="3" t="s">
        <v>73</v>
      </c>
      <c r="D12" s="3" t="s">
        <v>99</v>
      </c>
      <c r="E12" s="3" t="s">
        <v>61</v>
      </c>
      <c r="F12" s="3" t="s">
        <v>57</v>
      </c>
      <c r="G12" s="3" t="s">
        <v>32</v>
      </c>
      <c r="I12"/>
      <c r="J12"/>
      <c r="K12"/>
      <c r="L12"/>
      <c r="M12"/>
      <c r="N12" s="9"/>
    </row>
    <row r="13" spans="1:14" ht="33" customHeight="1">
      <c r="A13" s="2">
        <f t="shared" si="0"/>
        <v>11</v>
      </c>
      <c r="B13" s="3" t="s">
        <v>74</v>
      </c>
      <c r="C13" s="3" t="s">
        <v>33</v>
      </c>
      <c r="D13" s="3" t="s">
        <v>100</v>
      </c>
      <c r="E13" s="3" t="s">
        <v>52</v>
      </c>
      <c r="F13" s="3" t="s">
        <v>53</v>
      </c>
      <c r="G13" s="3" t="s">
        <v>32</v>
      </c>
      <c r="I13"/>
      <c r="J13"/>
      <c r="K13"/>
      <c r="L13"/>
      <c r="M13"/>
      <c r="N13" s="9"/>
    </row>
    <row r="14" spans="1:14" ht="33" customHeight="1">
      <c r="A14" s="2">
        <f t="shared" si="0"/>
        <v>12</v>
      </c>
      <c r="B14" s="3" t="s">
        <v>75</v>
      </c>
      <c r="C14" s="3" t="s">
        <v>34</v>
      </c>
      <c r="D14" s="3" t="s">
        <v>101</v>
      </c>
      <c r="E14" s="3" t="s">
        <v>102</v>
      </c>
      <c r="F14" s="3" t="s">
        <v>57</v>
      </c>
      <c r="G14" s="3" t="s">
        <v>32</v>
      </c>
      <c r="I14"/>
      <c r="J14"/>
      <c r="K14"/>
      <c r="L14"/>
      <c r="M14"/>
      <c r="N14" s="9"/>
    </row>
    <row r="15" spans="1:14" ht="33" customHeight="1">
      <c r="A15" s="2">
        <f t="shared" si="0"/>
        <v>13</v>
      </c>
      <c r="B15" s="3" t="s">
        <v>70</v>
      </c>
      <c r="C15" s="3" t="s">
        <v>35</v>
      </c>
      <c r="D15" s="3" t="s">
        <v>103</v>
      </c>
      <c r="E15" s="3" t="s">
        <v>56</v>
      </c>
      <c r="F15" s="3" t="s">
        <v>57</v>
      </c>
      <c r="G15" s="3" t="s">
        <v>32</v>
      </c>
      <c r="I15"/>
      <c r="J15"/>
      <c r="K15"/>
      <c r="L15"/>
      <c r="M15"/>
      <c r="N15" s="9"/>
    </row>
    <row r="16" spans="1:14" ht="33" customHeight="1">
      <c r="A16" s="2">
        <f t="shared" si="0"/>
        <v>14</v>
      </c>
      <c r="B16" s="3" t="s">
        <v>72</v>
      </c>
      <c r="C16" s="3" t="s">
        <v>29</v>
      </c>
      <c r="D16" s="3" t="s">
        <v>104</v>
      </c>
      <c r="E16" s="3" t="s">
        <v>64</v>
      </c>
      <c r="F16" s="3" t="s">
        <v>57</v>
      </c>
      <c r="G16" s="3" t="s">
        <v>30</v>
      </c>
      <c r="I16"/>
      <c r="J16"/>
      <c r="K16"/>
      <c r="L16"/>
      <c r="M16"/>
      <c r="N16" s="9"/>
    </row>
    <row r="17" spans="1:14" ht="33" customHeight="1">
      <c r="A17" s="2">
        <f t="shared" si="0"/>
        <v>15</v>
      </c>
      <c r="B17" s="3" t="s">
        <v>76</v>
      </c>
      <c r="C17" s="3" t="s">
        <v>31</v>
      </c>
      <c r="D17" s="3" t="s">
        <v>105</v>
      </c>
      <c r="E17" s="3" t="s">
        <v>61</v>
      </c>
      <c r="F17" s="3" t="s">
        <v>53</v>
      </c>
      <c r="G17" s="3" t="s">
        <v>30</v>
      </c>
      <c r="I17"/>
      <c r="J17"/>
      <c r="K17"/>
      <c r="L17"/>
      <c r="M17"/>
      <c r="N17" s="9"/>
    </row>
    <row r="18" spans="1:14" ht="33" customHeight="1">
      <c r="A18" s="2">
        <f t="shared" si="0"/>
        <v>16</v>
      </c>
      <c r="B18" s="3" t="s">
        <v>77</v>
      </c>
      <c r="C18" s="3" t="s">
        <v>78</v>
      </c>
      <c r="D18" s="3" t="s">
        <v>106</v>
      </c>
      <c r="E18" s="3" t="s">
        <v>56</v>
      </c>
      <c r="F18" s="3" t="s">
        <v>53</v>
      </c>
      <c r="G18" s="3" t="s">
        <v>30</v>
      </c>
      <c r="I18"/>
      <c r="J18"/>
      <c r="K18"/>
      <c r="L18"/>
      <c r="M18"/>
      <c r="N18" s="9"/>
    </row>
    <row r="19" spans="1:14" ht="33" customHeight="1">
      <c r="A19" s="2">
        <f t="shared" si="0"/>
        <v>17</v>
      </c>
      <c r="B19" s="3" t="s">
        <v>79</v>
      </c>
      <c r="C19" s="3" t="s">
        <v>80</v>
      </c>
      <c r="D19" s="3" t="s">
        <v>107</v>
      </c>
      <c r="E19" s="3" t="s">
        <v>81</v>
      </c>
      <c r="F19" s="3" t="s">
        <v>53</v>
      </c>
      <c r="G19" s="3" t="s">
        <v>27</v>
      </c>
      <c r="I19"/>
      <c r="J19"/>
      <c r="K19"/>
      <c r="L19"/>
      <c r="M19"/>
      <c r="N19" s="9"/>
    </row>
    <row r="20" spans="1:14" ht="33" customHeight="1">
      <c r="A20" s="2">
        <f t="shared" si="0"/>
        <v>18</v>
      </c>
      <c r="B20" s="3" t="s">
        <v>82</v>
      </c>
      <c r="C20" s="3" t="s">
        <v>83</v>
      </c>
      <c r="D20" s="3" t="s">
        <v>108</v>
      </c>
      <c r="E20" s="3" t="s">
        <v>56</v>
      </c>
      <c r="F20" s="3" t="s">
        <v>57</v>
      </c>
      <c r="G20" s="3" t="s">
        <v>27</v>
      </c>
      <c r="I20"/>
      <c r="J20"/>
      <c r="K20"/>
      <c r="L20"/>
      <c r="M20"/>
      <c r="N20" s="9"/>
    </row>
    <row r="21" spans="1:14" ht="33" customHeight="1">
      <c r="A21" s="2">
        <f t="shared" si="0"/>
        <v>19</v>
      </c>
      <c r="B21" s="3" t="s">
        <v>84</v>
      </c>
      <c r="C21" s="3" t="s">
        <v>28</v>
      </c>
      <c r="D21" s="3" t="s">
        <v>109</v>
      </c>
      <c r="E21" s="3" t="s">
        <v>56</v>
      </c>
      <c r="F21" s="3" t="s">
        <v>57</v>
      </c>
      <c r="G21" s="3" t="s">
        <v>27</v>
      </c>
      <c r="I21"/>
      <c r="J21"/>
      <c r="K21"/>
      <c r="L21"/>
      <c r="M21"/>
      <c r="N21" s="9"/>
    </row>
    <row r="22" spans="1:14" ht="33" customHeight="1">
      <c r="A22" s="2">
        <f t="shared" si="0"/>
        <v>20</v>
      </c>
      <c r="B22" s="3" t="s">
        <v>85</v>
      </c>
      <c r="C22" s="3" t="s">
        <v>24</v>
      </c>
      <c r="D22" s="3" t="s">
        <v>110</v>
      </c>
      <c r="E22" s="3" t="s">
        <v>56</v>
      </c>
      <c r="F22" s="3" t="s">
        <v>57</v>
      </c>
      <c r="G22" s="3" t="s">
        <v>25</v>
      </c>
      <c r="I22"/>
      <c r="J22"/>
      <c r="K22"/>
      <c r="L22"/>
      <c r="M22"/>
      <c r="N22" s="9"/>
    </row>
    <row r="23" spans="1:14" ht="33" customHeight="1">
      <c r="A23" s="2">
        <f t="shared" si="0"/>
        <v>21</v>
      </c>
      <c r="B23" s="3" t="s">
        <v>86</v>
      </c>
      <c r="C23" s="3" t="s">
        <v>26</v>
      </c>
      <c r="D23" s="3" t="s">
        <v>111</v>
      </c>
      <c r="E23" s="3" t="s">
        <v>56</v>
      </c>
      <c r="F23" s="3" t="s">
        <v>57</v>
      </c>
      <c r="G23" s="3" t="s">
        <v>25</v>
      </c>
      <c r="I23"/>
      <c r="J23"/>
      <c r="K23"/>
      <c r="L23"/>
      <c r="M23"/>
      <c r="N23" s="9"/>
    </row>
    <row r="24" spans="1:14" ht="33" customHeight="1">
      <c r="A24" s="2">
        <f t="shared" si="0"/>
        <v>22</v>
      </c>
      <c r="B24" s="3" t="s">
        <v>50</v>
      </c>
      <c r="C24" s="3" t="s">
        <v>21</v>
      </c>
      <c r="D24" s="3" t="s">
        <v>112</v>
      </c>
      <c r="E24" s="3" t="s">
        <v>52</v>
      </c>
      <c r="F24" s="3" t="s">
        <v>53</v>
      </c>
      <c r="G24" s="3" t="s">
        <v>22</v>
      </c>
      <c r="I24"/>
      <c r="J24"/>
      <c r="K24"/>
      <c r="L24"/>
      <c r="M24"/>
      <c r="N24" s="9"/>
    </row>
    <row r="25" spans="1:14" ht="33" customHeight="1">
      <c r="A25" s="2">
        <f t="shared" si="0"/>
        <v>23</v>
      </c>
      <c r="B25" s="3" t="s">
        <v>72</v>
      </c>
      <c r="C25" s="3" t="s">
        <v>23</v>
      </c>
      <c r="D25" s="3" t="s">
        <v>113</v>
      </c>
      <c r="E25" s="3" t="s">
        <v>52</v>
      </c>
      <c r="F25" s="3" t="s">
        <v>57</v>
      </c>
      <c r="G25" s="3" t="s">
        <v>22</v>
      </c>
      <c r="I25"/>
      <c r="J25"/>
      <c r="K25"/>
      <c r="L25"/>
      <c r="M25"/>
      <c r="N25" s="9"/>
    </row>
    <row r="26" spans="1:14" ht="33" customHeight="1">
      <c r="A26" s="2">
        <f t="shared" si="0"/>
        <v>24</v>
      </c>
      <c r="B26" s="3" t="s">
        <v>87</v>
      </c>
      <c r="C26" s="3" t="s">
        <v>16</v>
      </c>
      <c r="D26" s="3" t="s">
        <v>114</v>
      </c>
      <c r="E26" s="3" t="s">
        <v>88</v>
      </c>
      <c r="F26" s="3" t="s">
        <v>53</v>
      </c>
      <c r="G26" s="3" t="s">
        <v>17</v>
      </c>
      <c r="I26"/>
      <c r="J26"/>
      <c r="K26"/>
      <c r="L26"/>
      <c r="M26"/>
      <c r="N26" s="9"/>
    </row>
    <row r="27" spans="1:14" ht="33" customHeight="1">
      <c r="A27" s="2">
        <f t="shared" si="0"/>
        <v>25</v>
      </c>
      <c r="B27" s="3" t="s">
        <v>89</v>
      </c>
      <c r="C27" s="3" t="s">
        <v>19</v>
      </c>
      <c r="D27" s="3" t="s">
        <v>115</v>
      </c>
      <c r="E27" s="3" t="s">
        <v>56</v>
      </c>
      <c r="F27" s="3" t="s">
        <v>53</v>
      </c>
      <c r="G27" s="3" t="s">
        <v>17</v>
      </c>
      <c r="I27"/>
      <c r="J27"/>
      <c r="K27"/>
      <c r="L27"/>
      <c r="M27"/>
      <c r="N27" s="9"/>
    </row>
    <row r="28" spans="1:14" ht="33" customHeight="1">
      <c r="A28" s="2">
        <f t="shared" si="0"/>
        <v>26</v>
      </c>
      <c r="B28" s="3" t="s">
        <v>90</v>
      </c>
      <c r="C28" s="3" t="s">
        <v>20</v>
      </c>
      <c r="D28" s="3" t="s">
        <v>116</v>
      </c>
      <c r="E28" s="3" t="s">
        <v>61</v>
      </c>
      <c r="F28" s="3" t="s">
        <v>53</v>
      </c>
      <c r="G28" s="3" t="s">
        <v>17</v>
      </c>
      <c r="I28"/>
      <c r="J28"/>
      <c r="K28"/>
      <c r="L28"/>
      <c r="M28"/>
      <c r="N28" s="9"/>
    </row>
    <row r="29" spans="1:14" ht="33" customHeight="1">
      <c r="A29" s="2">
        <f t="shared" si="0"/>
        <v>27</v>
      </c>
      <c r="B29" s="3" t="s">
        <v>58</v>
      </c>
      <c r="C29" s="3" t="s">
        <v>14</v>
      </c>
      <c r="D29" s="3" t="s">
        <v>117</v>
      </c>
      <c r="E29" s="3" t="s">
        <v>56</v>
      </c>
      <c r="F29" s="3" t="s">
        <v>53</v>
      </c>
      <c r="G29" s="3" t="s">
        <v>15</v>
      </c>
      <c r="I29"/>
      <c r="J29"/>
      <c r="K29"/>
      <c r="L29"/>
      <c r="M29"/>
      <c r="N29" s="9"/>
    </row>
    <row r="30" spans="1:14" ht="33" customHeight="1">
      <c r="A30" s="2">
        <f t="shared" si="0"/>
        <v>28</v>
      </c>
      <c r="B30" s="3" t="s">
        <v>118</v>
      </c>
      <c r="C30" s="3" t="s">
        <v>119</v>
      </c>
      <c r="D30" s="3" t="s">
        <v>120</v>
      </c>
      <c r="E30" s="3" t="s">
        <v>56</v>
      </c>
      <c r="F30" s="3" t="s">
        <v>53</v>
      </c>
      <c r="G30" s="3" t="s">
        <v>13</v>
      </c>
      <c r="I30"/>
      <c r="J30"/>
      <c r="K30"/>
      <c r="L30"/>
      <c r="M30"/>
      <c r="N30" s="9"/>
    </row>
    <row r="31" spans="1:14" ht="33" customHeight="1">
      <c r="A31" s="2">
        <f t="shared" si="0"/>
        <v>29</v>
      </c>
      <c r="B31" s="3" t="s">
        <v>82</v>
      </c>
      <c r="C31" s="3" t="s">
        <v>12</v>
      </c>
      <c r="D31" s="3" t="s">
        <v>121</v>
      </c>
      <c r="E31" s="3" t="s">
        <v>122</v>
      </c>
      <c r="F31" s="3" t="s">
        <v>57</v>
      </c>
      <c r="G31" s="3" t="s">
        <v>11</v>
      </c>
      <c r="I31"/>
      <c r="J31"/>
      <c r="K31"/>
      <c r="L31"/>
      <c r="M31"/>
      <c r="N31" s="9"/>
    </row>
    <row r="32" spans="1:14" ht="33" customHeight="1">
      <c r="A32" s="2">
        <f t="shared" si="0"/>
        <v>30</v>
      </c>
      <c r="B32" s="3" t="s">
        <v>75</v>
      </c>
      <c r="C32" s="3" t="s">
        <v>123</v>
      </c>
      <c r="D32" s="3" t="s">
        <v>124</v>
      </c>
      <c r="E32" s="3" t="s">
        <v>56</v>
      </c>
      <c r="F32" s="3" t="s">
        <v>57</v>
      </c>
      <c r="G32" s="3" t="s">
        <v>7</v>
      </c>
      <c r="I32"/>
      <c r="J32"/>
      <c r="K32"/>
      <c r="L32"/>
      <c r="M32"/>
      <c r="N32" s="9"/>
    </row>
    <row r="33" spans="1:14" ht="33" customHeight="1">
      <c r="A33" s="2">
        <f t="shared" si="0"/>
        <v>31</v>
      </c>
      <c r="B33" s="3" t="s">
        <v>125</v>
      </c>
      <c r="C33" s="3" t="s">
        <v>8</v>
      </c>
      <c r="D33" s="3" t="s">
        <v>126</v>
      </c>
      <c r="E33" s="3" t="s">
        <v>88</v>
      </c>
      <c r="F33" s="3" t="s">
        <v>53</v>
      </c>
      <c r="G33" s="3" t="s">
        <v>7</v>
      </c>
      <c r="I33"/>
      <c r="J33"/>
      <c r="K33"/>
      <c r="L33"/>
      <c r="M33"/>
      <c r="N33" s="9"/>
    </row>
    <row r="34" spans="1:14" ht="33" customHeight="1">
      <c r="A34" s="2">
        <f t="shared" si="0"/>
        <v>32</v>
      </c>
      <c r="B34" s="3" t="s">
        <v>127</v>
      </c>
      <c r="C34" s="3" t="s">
        <v>128</v>
      </c>
      <c r="D34" s="3" t="s">
        <v>129</v>
      </c>
      <c r="E34" s="3" t="s">
        <v>56</v>
      </c>
      <c r="F34" s="3" t="s">
        <v>57</v>
      </c>
      <c r="G34" s="3" t="s">
        <v>7</v>
      </c>
      <c r="I34"/>
      <c r="J34"/>
      <c r="K34"/>
      <c r="L34"/>
      <c r="M34"/>
      <c r="N34" s="9"/>
    </row>
    <row r="35" spans="1:14" ht="33" customHeight="1">
      <c r="A35" s="2">
        <f t="shared" si="0"/>
        <v>33</v>
      </c>
      <c r="B35" s="3" t="s">
        <v>82</v>
      </c>
      <c r="C35" s="3" t="s">
        <v>9</v>
      </c>
      <c r="D35" s="3" t="s">
        <v>130</v>
      </c>
      <c r="E35" s="3" t="s">
        <v>61</v>
      </c>
      <c r="F35" s="3" t="s">
        <v>57</v>
      </c>
      <c r="G35" s="3" t="s">
        <v>7</v>
      </c>
      <c r="I35"/>
      <c r="J35"/>
      <c r="K35"/>
      <c r="L35"/>
      <c r="M35"/>
      <c r="N35" s="9"/>
    </row>
    <row r="36" spans="1:14" ht="33" customHeight="1">
      <c r="A36" s="2">
        <f t="shared" si="0"/>
        <v>34</v>
      </c>
      <c r="B36" s="3" t="s">
        <v>82</v>
      </c>
      <c r="C36" s="3" t="s">
        <v>10</v>
      </c>
      <c r="D36" s="3" t="s">
        <v>131</v>
      </c>
      <c r="E36" s="3" t="s">
        <v>132</v>
      </c>
      <c r="F36" s="3" t="s">
        <v>57</v>
      </c>
      <c r="G36" s="3" t="s">
        <v>7</v>
      </c>
      <c r="I36"/>
      <c r="J36"/>
      <c r="K36"/>
      <c r="L36"/>
      <c r="M36"/>
      <c r="N36" s="9"/>
    </row>
    <row r="37" spans="1:14" ht="33" customHeight="1">
      <c r="A37" s="2">
        <f t="shared" si="0"/>
        <v>35</v>
      </c>
      <c r="B37" s="3" t="s">
        <v>85</v>
      </c>
      <c r="C37" s="3" t="s">
        <v>133</v>
      </c>
      <c r="D37" s="3" t="s">
        <v>134</v>
      </c>
      <c r="E37" s="3" t="s">
        <v>81</v>
      </c>
      <c r="F37" s="3" t="s">
        <v>57</v>
      </c>
      <c r="G37" s="3" t="s">
        <v>5</v>
      </c>
      <c r="I37"/>
      <c r="J37"/>
      <c r="K37"/>
      <c r="L37"/>
      <c r="M37"/>
      <c r="N37" s="9"/>
    </row>
    <row r="38" spans="1:14" ht="33" customHeight="1">
      <c r="A38" s="2">
        <f t="shared" si="0"/>
        <v>36</v>
      </c>
      <c r="B38" s="3" t="s">
        <v>135</v>
      </c>
      <c r="C38" s="3" t="s">
        <v>4</v>
      </c>
      <c r="D38" s="3" t="s">
        <v>136</v>
      </c>
      <c r="E38" s="3" t="s">
        <v>56</v>
      </c>
      <c r="F38" s="3" t="s">
        <v>57</v>
      </c>
      <c r="G38" s="3" t="s">
        <v>5</v>
      </c>
      <c r="I38"/>
      <c r="J38"/>
      <c r="K38"/>
      <c r="L38"/>
      <c r="M38"/>
      <c r="N38" s="9"/>
    </row>
    <row r="39" spans="1:14" ht="33" customHeight="1">
      <c r="A39" s="2">
        <f t="shared" si="0"/>
        <v>37</v>
      </c>
      <c r="B39" s="3" t="s">
        <v>72</v>
      </c>
      <c r="C39" s="3" t="s">
        <v>6</v>
      </c>
      <c r="D39" s="3" t="s">
        <v>137</v>
      </c>
      <c r="E39" s="3" t="s">
        <v>61</v>
      </c>
      <c r="F39" s="3" t="s">
        <v>57</v>
      </c>
      <c r="G39" s="3" t="s">
        <v>5</v>
      </c>
      <c r="I39"/>
      <c r="J39"/>
      <c r="K39"/>
      <c r="L39"/>
      <c r="M39"/>
      <c r="N39" s="9"/>
    </row>
    <row r="40" spans="1:14" ht="33" customHeight="1">
      <c r="A40" s="2">
        <f t="shared" si="0"/>
        <v>38</v>
      </c>
      <c r="B40" s="3" t="s">
        <v>75</v>
      </c>
      <c r="C40" s="3" t="s">
        <v>138</v>
      </c>
      <c r="D40" s="3" t="s">
        <v>139</v>
      </c>
      <c r="E40" s="3" t="s">
        <v>56</v>
      </c>
      <c r="F40" s="3" t="s">
        <v>57</v>
      </c>
      <c r="G40" s="3" t="s">
        <v>5</v>
      </c>
      <c r="I40"/>
      <c r="J40"/>
      <c r="K40"/>
      <c r="L40"/>
      <c r="M40"/>
      <c r="N40" s="9"/>
    </row>
    <row r="41" spans="1:14" ht="33" customHeight="1">
      <c r="A41" s="2">
        <f t="shared" si="0"/>
        <v>39</v>
      </c>
      <c r="B41" s="3" t="s">
        <v>135</v>
      </c>
      <c r="C41" s="3" t="s">
        <v>2</v>
      </c>
      <c r="D41" s="3" t="s">
        <v>140</v>
      </c>
      <c r="E41" s="3" t="s">
        <v>52</v>
      </c>
      <c r="F41" s="3" t="s">
        <v>57</v>
      </c>
      <c r="G41" s="3" t="s">
        <v>3</v>
      </c>
      <c r="I41"/>
      <c r="J41"/>
      <c r="K41"/>
      <c r="L41"/>
      <c r="M41"/>
      <c r="N41" s="9"/>
    </row>
    <row r="42" spans="1:14" ht="33" customHeight="1">
      <c r="A42" s="2">
        <f t="shared" si="0"/>
        <v>40</v>
      </c>
      <c r="B42" s="3" t="s">
        <v>141</v>
      </c>
      <c r="C42" s="3" t="s">
        <v>142</v>
      </c>
      <c r="D42" s="3" t="s">
        <v>143</v>
      </c>
      <c r="E42" s="3" t="s">
        <v>88</v>
      </c>
      <c r="F42" s="3" t="s">
        <v>53</v>
      </c>
      <c r="G42" s="3" t="s">
        <v>3</v>
      </c>
      <c r="I42"/>
      <c r="J42"/>
      <c r="K42"/>
      <c r="L42"/>
      <c r="M42"/>
      <c r="N42" s="9"/>
    </row>
    <row r="43" spans="1:14" ht="33" customHeight="1">
      <c r="A43" s="2">
        <f t="shared" si="0"/>
        <v>41</v>
      </c>
      <c r="B43" s="3" t="s">
        <v>144</v>
      </c>
      <c r="C43" s="3" t="s">
        <v>145</v>
      </c>
      <c r="D43" s="3" t="s">
        <v>146</v>
      </c>
      <c r="E43" s="3" t="s">
        <v>52</v>
      </c>
      <c r="F43" s="3" t="s">
        <v>57</v>
      </c>
      <c r="G43" s="3" t="s">
        <v>3</v>
      </c>
      <c r="I43"/>
      <c r="J43"/>
      <c r="K43"/>
      <c r="L43"/>
      <c r="M43"/>
      <c r="N43" s="9"/>
    </row>
    <row r="44" spans="1:14" ht="33" customHeight="1">
      <c r="A44" s="2">
        <f t="shared" si="0"/>
        <v>42</v>
      </c>
      <c r="B44" s="3" t="s">
        <v>75</v>
      </c>
      <c r="C44" s="3" t="s">
        <v>147</v>
      </c>
      <c r="D44" s="3" t="s">
        <v>148</v>
      </c>
      <c r="E44" s="3" t="s">
        <v>149</v>
      </c>
      <c r="F44" s="3" t="s">
        <v>57</v>
      </c>
      <c r="G44" s="3" t="s">
        <v>3</v>
      </c>
      <c r="I44"/>
      <c r="J44"/>
      <c r="K44"/>
      <c r="L44"/>
      <c r="M44"/>
      <c r="N44" s="9"/>
    </row>
    <row r="45" spans="1:14" ht="33" customHeight="1">
      <c r="A45" s="2">
        <f t="shared" si="0"/>
        <v>43</v>
      </c>
      <c r="B45" s="3" t="s">
        <v>135</v>
      </c>
      <c r="C45" s="3" t="s">
        <v>4</v>
      </c>
      <c r="D45" s="3" t="s">
        <v>150</v>
      </c>
      <c r="E45" s="3" t="s">
        <v>56</v>
      </c>
      <c r="F45" s="3" t="s">
        <v>57</v>
      </c>
      <c r="G45" s="3" t="s">
        <v>3</v>
      </c>
      <c r="I45"/>
      <c r="J45"/>
      <c r="K45"/>
      <c r="L45"/>
      <c r="M45"/>
      <c r="N45" s="9"/>
    </row>
    <row r="46" spans="1:14" ht="33" customHeight="1">
      <c r="A46" s="2">
        <f t="shared" si="0"/>
        <v>44</v>
      </c>
      <c r="B46" s="3" t="s">
        <v>135</v>
      </c>
      <c r="C46" s="3" t="s">
        <v>1</v>
      </c>
      <c r="D46" s="3" t="s">
        <v>151</v>
      </c>
      <c r="E46" s="3" t="s">
        <v>56</v>
      </c>
      <c r="F46" s="3" t="s">
        <v>57</v>
      </c>
      <c r="G46" s="3" t="s">
        <v>0</v>
      </c>
      <c r="I46"/>
      <c r="J46"/>
      <c r="K46"/>
      <c r="L46"/>
      <c r="M46"/>
      <c r="N46" s="9"/>
    </row>
    <row r="47" spans="1:14" ht="33" customHeight="1">
      <c r="A47" s="2">
        <f t="shared" si="0"/>
        <v>45</v>
      </c>
      <c r="B47" s="3" t="s">
        <v>152</v>
      </c>
      <c r="C47" s="3" t="s">
        <v>153</v>
      </c>
      <c r="D47" s="3" t="s">
        <v>154</v>
      </c>
      <c r="E47" s="3" t="s">
        <v>61</v>
      </c>
      <c r="F47" s="3" t="s">
        <v>53</v>
      </c>
      <c r="G47" s="3" t="s">
        <v>0</v>
      </c>
      <c r="I47"/>
      <c r="J47"/>
      <c r="K47"/>
      <c r="L47"/>
      <c r="M47"/>
      <c r="N47" s="9"/>
    </row>
  </sheetData>
  <autoFilter ref="A2:G2" xr:uid="{DFF8A8CD-B6D5-4668-9661-415BADE59159}">
    <sortState xmlns:xlrd2="http://schemas.microsoft.com/office/spreadsheetml/2017/richdata2" ref="A3:G47">
      <sortCondition ref="G2:G47"/>
    </sortState>
  </autoFilter>
  <mergeCells count="1">
    <mergeCell ref="A1:G1"/>
  </mergeCells>
  <phoneticPr fontId="2"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工作表</vt:lpstr>
      </vt:variant>
      <vt:variant>
        <vt:i4>1</vt:i4>
      </vt:variant>
    </vt:vector>
  </HeadingPairs>
  <TitlesOfParts>
    <vt:vector size="1" baseType="lpstr">
      <vt:lpstr>MFDS IND Approval Jan 2026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이영행/Nicholas Lee</cp:lastModifiedBy>
  <dcterms:created xsi:type="dcterms:W3CDTF">2026-02-02T07:06:23Z</dcterms:created>
  <dcterms:modified xsi:type="dcterms:W3CDTF">2026-02-02T07:48:38Z</dcterms:modified>
</cp:coreProperties>
</file>